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58" i="1"/>
  <c r="E58" i="1"/>
  <c r="C58" i="1"/>
  <c r="D57" i="1"/>
  <c r="E57" i="1"/>
  <c r="C57" i="1"/>
  <c r="E34" i="1"/>
  <c r="D34" i="1"/>
  <c r="C34" i="1"/>
</calcChain>
</file>

<file path=xl/sharedStrings.xml><?xml version="1.0" encoding="utf-8"?>
<sst xmlns="http://schemas.openxmlformats.org/spreadsheetml/2006/main" count="67" uniqueCount="45">
  <si>
    <t>EVOLUCIÓN DE LAS FINANZAS DE LA HACIENDA PÚBLICA ESTATAL</t>
  </si>
  <si>
    <t>Gobierno del Estado de Tabasco</t>
  </si>
  <si>
    <t>Poder Ejecutivo</t>
  </si>
  <si>
    <t>(Pesos)</t>
  </si>
  <si>
    <t>Fuente: Evolución de las Finanzas de la Hacienda Pública Estatal. Primer Trimestre 2020</t>
  </si>
  <si>
    <t>Del 1  de enero al 31 de marzo de 2020</t>
  </si>
  <si>
    <t>F4 Balance Presupuestario - LDF</t>
  </si>
  <si>
    <t>Concepto (c)</t>
  </si>
  <si>
    <t>Estimado / 
Aprobado (d)</t>
  </si>
  <si>
    <t>Devengado</t>
  </si>
  <si>
    <t>A. Ingresos Totales (A=A1+A2+A3)</t>
  </si>
  <si>
    <t>A1. Ingresos de Libre Disposición</t>
  </si>
  <si>
    <t>A2. Transferencias Federales Etiquetadas</t>
  </si>
  <si>
    <t>A3. Financiamiento Neto</t>
  </si>
  <si>
    <t>B. Egresos Presupuestarios (B=B1+B2)</t>
  </si>
  <si>
    <t>B1. Gasto No Etiquetado(sin incluir Amortización de la Deuda Pública)</t>
  </si>
  <si>
    <t>B2. Gasto Etiquetado(sin incluir Amortización de la Deuda Pública)</t>
  </si>
  <si>
    <t>C. Remanentes del Ejercicio Anterior (C=C1+C2)</t>
  </si>
  <si>
    <t>C1. Remanentes de Ingresos de Libre Disposición aplicados en el periodo</t>
  </si>
  <si>
    <t>C2. Remanentes de Transferencias Federales Etiquetadas aplicados en el periodo</t>
  </si>
  <si>
    <t>I. Balance Presupuestario (I=A-B+C)</t>
  </si>
  <si>
    <t>II. Balance Presupuestario sin Financiamiento Neto (II=I-A3)</t>
  </si>
  <si>
    <t>III. Balance Presupuestario sin Financiamiento Neto Y sin Remanentes del Ejercicio Anterior (III=II-C)</t>
  </si>
  <si>
    <t>Concepto</t>
  </si>
  <si>
    <t>Aprobado</t>
  </si>
  <si>
    <t>Pagado</t>
  </si>
  <si>
    <t>E. Intereses, Comisiones y Gastos de la Deuda (E=E1+E2)</t>
  </si>
  <si>
    <t>E1. Intereses, Comisiones y Gastos de la Deuda con Gasto No Etiquetado</t>
  </si>
  <si>
    <t>E2. Intereses, Comisiones y Gastos de la Deuda con Gasto Etiquetado</t>
  </si>
  <si>
    <t>IV. Balance Primario (IV=III+E)</t>
  </si>
  <si>
    <t>Estimado / 
Aprobado</t>
  </si>
  <si>
    <t>Recaudado / 
Pagado</t>
  </si>
  <si>
    <t>F. Financiamiento (F=F1+F2)</t>
  </si>
  <si>
    <t>F1. Financiamiento con Fuente de Pago de Ingresos de Libre Disposición</t>
  </si>
  <si>
    <t>F2. Financiamiento con Fuente de Pago de Transferencias Federales Etiquetadas</t>
  </si>
  <si>
    <t>G. Amortización de la Deuda (G=G1+G2)</t>
  </si>
  <si>
    <t>G1. Amortización de la Deuda Pública con Gasto No Etiquetado</t>
  </si>
  <si>
    <t>G2. Amortización de la Deuda Pública con Gasto Etiquetado</t>
  </si>
  <si>
    <t>A3. Financiamiento Neto (A3=F-G)</t>
  </si>
  <si>
    <t>A3.1 Financiamiento Neto con Fuente de Pago de Ingresos de Libre Disposición (A3.1=F1-G1)</t>
  </si>
  <si>
    <t>V. Balance Presupuestario de Recursos Disponibles (V=A1+A3.1-B1+C1)</t>
  </si>
  <si>
    <t>VI. Balance Presupuestario de Recursos Disponibles sin Financiamiento Neto (VI=V-A3.1)</t>
  </si>
  <si>
    <t>A3.2. Financiamiento Neto con Fuente de Pago de Transferencias Federales Etiquetadas (A3.2=F2- G2)</t>
  </si>
  <si>
    <t>VII. Balance Presupuestario de Recursos Etiquetados (VII=A2+A3.2-B2+C2)</t>
  </si>
  <si>
    <t>VIII. Balance Presupuestario de Recursos Etiquetados sin Financiamiento Neto (VIII=VII-A3.2)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</si>
</sst>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>
    <font>
      <sz val="11"/>
      <color theme="1"/>
      <name val="Nunito Sans ExtraLight"/>
      <family val="2"/>
      <scheme val="minor"/>
    </font>
    <font>
      <sz val="11"/>
      <color theme="0"/>
      <name val="Nunito Sans ExtraLight"/>
      <family val="2"/>
      <scheme val="minor"/>
    </font>
    <font>
      <sz val="18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Nunito Sans ExtraLigh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4" fillId="3" borderId="3" xfId="0" applyFont="1" applyFill="1" applyBorder="1"/>
    <xf numFmtId="164" fontId="4" fillId="3" borderId="3" xfId="0" applyNumberFormat="1" applyFont="1" applyFill="1" applyBorder="1"/>
    <xf numFmtId="0" fontId="4" fillId="0" borderId="4" xfId="0" applyFont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0" fontId="0" fillId="0" borderId="7" xfId="0" applyBorder="1"/>
    <xf numFmtId="165" fontId="0" fillId="0" borderId="0" xfId="0" applyNumberFormat="1" applyBorder="1"/>
    <xf numFmtId="165" fontId="0" fillId="0" borderId="8" xfId="0" applyNumberFormat="1" applyBorder="1"/>
    <xf numFmtId="164" fontId="0" fillId="0" borderId="8" xfId="0" applyNumberFormat="1" applyBorder="1"/>
    <xf numFmtId="0" fontId="4" fillId="0" borderId="7" xfId="0" applyFont="1" applyBorder="1"/>
    <xf numFmtId="165" fontId="4" fillId="0" borderId="0" xfId="0" applyNumberFormat="1" applyFont="1" applyBorder="1"/>
    <xf numFmtId="165" fontId="4" fillId="0" borderId="8" xfId="0" applyNumberFormat="1" applyFont="1" applyBorder="1"/>
    <xf numFmtId="0" fontId="4" fillId="0" borderId="9" xfId="0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9525</xdr:rowOff>
    </xdr:from>
    <xdr:to>
      <xdr:col>4</xdr:col>
      <xdr:colOff>1479943</xdr:colOff>
      <xdr:row>2</xdr:row>
      <xdr:rowOff>221934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5225" y="9525"/>
          <a:ext cx="148145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5">
      <a:majorFont>
        <a:latin typeface="Arial Nova"/>
        <a:ea typeface=""/>
        <a:cs typeface=""/>
      </a:majorFont>
      <a:minorFont>
        <a:latin typeface="Nunito Sans Extra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136" zoomScaleNormal="136" workbookViewId="0">
      <selection activeCell="B68" sqref="B68"/>
    </sheetView>
  </sheetViews>
  <sheetFormatPr baseColWidth="10" defaultColWidth="11.5" defaultRowHeight="14.25"/>
  <cols>
    <col min="1" max="1" width="1.75" customWidth="1"/>
    <col min="2" max="2" width="78.5" customWidth="1"/>
    <col min="3" max="5" width="20.5" customWidth="1"/>
    <col min="6" max="6" width="1.5" customWidth="1"/>
  </cols>
  <sheetData>
    <row r="1" spans="1:10" ht="16.5" customHeight="1">
      <c r="A1" s="24" t="s">
        <v>0</v>
      </c>
      <c r="B1" s="24"/>
      <c r="C1" s="24"/>
      <c r="D1" s="24"/>
      <c r="E1" s="24"/>
      <c r="F1" s="24"/>
    </row>
    <row r="2" spans="1:10" ht="16.5" customHeight="1">
      <c r="A2" s="24"/>
      <c r="B2" s="24"/>
      <c r="C2" s="24"/>
      <c r="D2" s="24"/>
      <c r="E2" s="24"/>
      <c r="F2" s="24"/>
    </row>
    <row r="3" spans="1:10" ht="22.5" customHeight="1" thickBot="1">
      <c r="A3" s="25"/>
      <c r="B3" s="25"/>
      <c r="C3" s="25"/>
      <c r="D3" s="25"/>
      <c r="E3" s="25"/>
      <c r="F3" s="25"/>
    </row>
    <row r="4" spans="1:10">
      <c r="A4" s="23" t="s">
        <v>1</v>
      </c>
      <c r="B4" s="23"/>
      <c r="C4" s="23"/>
      <c r="D4" s="23"/>
      <c r="E4" s="23"/>
      <c r="F4" s="23"/>
    </row>
    <row r="5" spans="1:10">
      <c r="A5" s="23" t="s">
        <v>2</v>
      </c>
      <c r="B5" s="23"/>
      <c r="C5" s="23"/>
      <c r="D5" s="23"/>
      <c r="E5" s="23"/>
      <c r="F5" s="23"/>
    </row>
    <row r="6" spans="1:10">
      <c r="A6" s="23" t="s">
        <v>6</v>
      </c>
      <c r="B6" s="23"/>
      <c r="C6" s="23"/>
      <c r="D6" s="23"/>
      <c r="E6" s="23"/>
      <c r="F6" s="23"/>
    </row>
    <row r="7" spans="1:10">
      <c r="A7" s="23" t="s">
        <v>5</v>
      </c>
      <c r="B7" s="23"/>
      <c r="C7" s="23"/>
      <c r="D7" s="23"/>
      <c r="E7" s="23"/>
      <c r="F7" s="23"/>
    </row>
    <row r="8" spans="1:10">
      <c r="A8" s="23" t="s">
        <v>3</v>
      </c>
      <c r="B8" s="23"/>
      <c r="C8" s="23"/>
      <c r="D8" s="23"/>
      <c r="E8" s="23"/>
      <c r="F8" s="23"/>
    </row>
    <row r="9" spans="1:10" ht="3.75" customHeight="1"/>
    <row r="10" spans="1:10" s="2" customFormat="1" ht="28.5">
      <c r="B10" s="5" t="s">
        <v>7</v>
      </c>
      <c r="C10" s="5" t="s">
        <v>8</v>
      </c>
      <c r="D10" s="5" t="s">
        <v>9</v>
      </c>
      <c r="E10" s="5" t="s">
        <v>31</v>
      </c>
    </row>
    <row r="11" spans="1:10" ht="6" customHeight="1">
      <c r="B11" s="8"/>
      <c r="C11" s="9"/>
      <c r="D11" s="9"/>
      <c r="E11" s="9"/>
      <c r="F11" s="1"/>
    </row>
    <row r="12" spans="1:10" ht="15">
      <c r="B12" s="10" t="s">
        <v>10</v>
      </c>
      <c r="C12" s="11">
        <v>52964276279</v>
      </c>
      <c r="D12" s="11">
        <v>13808447242.190001</v>
      </c>
      <c r="E12" s="12">
        <v>13808447243.17</v>
      </c>
      <c r="F12" s="1"/>
    </row>
    <row r="13" spans="1:10">
      <c r="B13" s="13" t="s">
        <v>11</v>
      </c>
      <c r="C13" s="14">
        <v>30375183353</v>
      </c>
      <c r="D13" s="14">
        <v>7964413163.5100002</v>
      </c>
      <c r="E13" s="15">
        <v>7964413164.4899998</v>
      </c>
      <c r="F13" s="1"/>
    </row>
    <row r="14" spans="1:10">
      <c r="B14" s="13" t="s">
        <v>12</v>
      </c>
      <c r="C14" s="14">
        <v>22589092926</v>
      </c>
      <c r="D14" s="14">
        <v>5844034078.6800003</v>
      </c>
      <c r="E14" s="15">
        <v>5844034078.6800003</v>
      </c>
      <c r="F14" s="1"/>
    </row>
    <row r="15" spans="1:10">
      <c r="B15" s="13" t="s">
        <v>13</v>
      </c>
      <c r="C15" s="14">
        <v>0</v>
      </c>
      <c r="D15" s="14">
        <v>0</v>
      </c>
      <c r="E15" s="15">
        <v>0</v>
      </c>
      <c r="F15" s="1"/>
    </row>
    <row r="16" spans="1:10" ht="5.25" customHeight="1">
      <c r="A16" s="6"/>
      <c r="B16" s="13"/>
      <c r="C16" s="7"/>
      <c r="D16" s="7"/>
      <c r="E16" s="16"/>
      <c r="F16" s="7"/>
      <c r="G16" s="6"/>
      <c r="H16" s="6"/>
      <c r="I16" s="6"/>
      <c r="J16" s="6"/>
    </row>
    <row r="17" spans="2:6" ht="15">
      <c r="B17" s="17" t="s">
        <v>14</v>
      </c>
      <c r="C17" s="18">
        <v>52734986562.879997</v>
      </c>
      <c r="D17" s="18">
        <v>10549692929.639999</v>
      </c>
      <c r="E17" s="19">
        <v>10171179042.02</v>
      </c>
      <c r="F17" s="4"/>
    </row>
    <row r="18" spans="2:6">
      <c r="B18" s="13" t="s">
        <v>15</v>
      </c>
      <c r="C18" s="14">
        <v>29062577048.779999</v>
      </c>
      <c r="D18" s="14">
        <v>6541906520.3500004</v>
      </c>
      <c r="E18" s="15">
        <v>6406739377.4200001</v>
      </c>
      <c r="F18" s="1"/>
    </row>
    <row r="19" spans="2:6">
      <c r="B19" s="13" t="s">
        <v>16</v>
      </c>
      <c r="C19" s="14">
        <v>23672409514.099998</v>
      </c>
      <c r="D19" s="14">
        <v>4007786409.29</v>
      </c>
      <c r="E19" s="15">
        <v>3764439664.5999999</v>
      </c>
      <c r="F19" s="1"/>
    </row>
    <row r="20" spans="2:6" ht="5.25" customHeight="1">
      <c r="B20" s="13"/>
      <c r="C20" s="7"/>
      <c r="D20" s="7"/>
      <c r="E20" s="16"/>
      <c r="F20" s="1"/>
    </row>
    <row r="21" spans="2:6" ht="15">
      <c r="B21" s="17" t="s">
        <v>17</v>
      </c>
      <c r="C21" s="18"/>
      <c r="D21" s="18"/>
      <c r="E21" s="19"/>
      <c r="F21" s="4"/>
    </row>
    <row r="22" spans="2:6">
      <c r="B22" s="13" t="s">
        <v>18</v>
      </c>
      <c r="C22" s="14"/>
      <c r="D22" s="14"/>
      <c r="E22" s="15"/>
      <c r="F22" s="1"/>
    </row>
    <row r="23" spans="2:6">
      <c r="B23" s="13" t="s">
        <v>19</v>
      </c>
      <c r="C23" s="14"/>
      <c r="D23" s="14"/>
      <c r="E23" s="15"/>
      <c r="F23" s="1"/>
    </row>
    <row r="24" spans="2:6" ht="5.25" customHeight="1">
      <c r="B24" s="13"/>
      <c r="C24" s="7"/>
      <c r="D24" s="7"/>
      <c r="E24" s="16"/>
      <c r="F24" s="1"/>
    </row>
    <row r="25" spans="2:6" ht="15">
      <c r="B25" s="17" t="s">
        <v>20</v>
      </c>
      <c r="C25" s="18">
        <v>229289716.12</v>
      </c>
      <c r="D25" s="18">
        <v>3258754312.5500002</v>
      </c>
      <c r="E25" s="19">
        <v>3637268201.1500001</v>
      </c>
      <c r="F25" s="4"/>
    </row>
    <row r="26" spans="2:6" s="3" customFormat="1" ht="15">
      <c r="B26" s="17" t="s">
        <v>21</v>
      </c>
      <c r="C26" s="18">
        <v>229289716.12</v>
      </c>
      <c r="D26" s="18">
        <v>3258754312.5500002</v>
      </c>
      <c r="E26" s="19">
        <v>3637268201.1500001</v>
      </c>
      <c r="F26" s="4"/>
    </row>
    <row r="27" spans="2:6" ht="15">
      <c r="B27" s="20" t="s">
        <v>22</v>
      </c>
      <c r="C27" s="21">
        <v>229289716.12</v>
      </c>
      <c r="D27" s="21">
        <v>3258754312.5500002</v>
      </c>
      <c r="E27" s="22">
        <v>3637268201.1500001</v>
      </c>
      <c r="F27" s="4"/>
    </row>
    <row r="28" spans="2:6">
      <c r="C28" s="1"/>
      <c r="D28" s="1"/>
      <c r="E28" s="1"/>
      <c r="F28" s="1"/>
    </row>
    <row r="29" spans="2:6">
      <c r="B29" s="5" t="s">
        <v>23</v>
      </c>
      <c r="C29" s="5" t="s">
        <v>24</v>
      </c>
      <c r="D29" s="5" t="s">
        <v>9</v>
      </c>
      <c r="E29" s="5" t="s">
        <v>25</v>
      </c>
      <c r="F29" s="1"/>
    </row>
    <row r="30" spans="2:6" ht="15">
      <c r="B30" s="10" t="s">
        <v>26</v>
      </c>
      <c r="C30" s="11">
        <v>581500000</v>
      </c>
      <c r="D30" s="11">
        <v>177571219</v>
      </c>
      <c r="E30" s="12">
        <v>177571219</v>
      </c>
      <c r="F30" s="4"/>
    </row>
    <row r="31" spans="2:6">
      <c r="B31" s="13" t="s">
        <v>27</v>
      </c>
      <c r="C31" s="14">
        <v>437500000</v>
      </c>
      <c r="D31" s="14">
        <v>177571219</v>
      </c>
      <c r="E31" s="15">
        <v>177571219</v>
      </c>
      <c r="F31" s="1"/>
    </row>
    <row r="32" spans="2:6">
      <c r="B32" s="13" t="s">
        <v>28</v>
      </c>
      <c r="C32" s="14">
        <v>144000000</v>
      </c>
      <c r="D32" s="14">
        <v>0</v>
      </c>
      <c r="E32" s="15">
        <v>0</v>
      </c>
      <c r="F32" s="1"/>
    </row>
    <row r="33" spans="2:6" ht="5.25" customHeight="1">
      <c r="B33" s="13"/>
      <c r="C33" s="7"/>
      <c r="D33" s="7"/>
      <c r="E33" s="16"/>
      <c r="F33" s="1"/>
    </row>
    <row r="34" spans="2:6" ht="15">
      <c r="B34" s="20" t="s">
        <v>29</v>
      </c>
      <c r="C34" s="21">
        <f>C27+C30</f>
        <v>810789716.12</v>
      </c>
      <c r="D34" s="21">
        <f>D27+D30</f>
        <v>3436325531.5500002</v>
      </c>
      <c r="E34" s="22">
        <f>E27+E30</f>
        <v>3814839420.1500001</v>
      </c>
      <c r="F34" s="4"/>
    </row>
    <row r="35" spans="2:6">
      <c r="C35" s="1"/>
      <c r="D35" s="1"/>
      <c r="E35" s="1"/>
      <c r="F35" s="1"/>
    </row>
    <row r="36" spans="2:6" ht="28.5">
      <c r="B36" s="5" t="s">
        <v>23</v>
      </c>
      <c r="C36" s="5" t="s">
        <v>30</v>
      </c>
      <c r="D36" s="5" t="s">
        <v>9</v>
      </c>
      <c r="E36" s="5" t="s">
        <v>31</v>
      </c>
      <c r="F36" s="1"/>
    </row>
    <row r="37" spans="2:6" ht="15">
      <c r="B37" s="10" t="s">
        <v>32</v>
      </c>
      <c r="C37" s="11"/>
      <c r="D37" s="11"/>
      <c r="E37" s="12"/>
      <c r="F37" s="4"/>
    </row>
    <row r="38" spans="2:6">
      <c r="B38" s="13" t="s">
        <v>33</v>
      </c>
      <c r="C38" s="14"/>
      <c r="D38" s="14"/>
      <c r="E38" s="15"/>
      <c r="F38" s="1"/>
    </row>
    <row r="39" spans="2:6">
      <c r="B39" s="13" t="s">
        <v>34</v>
      </c>
      <c r="C39" s="14"/>
      <c r="D39" s="14"/>
      <c r="E39" s="15"/>
      <c r="F39" s="1"/>
    </row>
    <row r="40" spans="2:6" ht="5.25" customHeight="1">
      <c r="B40" s="13"/>
      <c r="C40" s="7"/>
      <c r="D40" s="7"/>
      <c r="E40" s="16"/>
      <c r="F40" s="1"/>
    </row>
    <row r="41" spans="2:6" ht="15">
      <c r="B41" s="17" t="s">
        <v>35</v>
      </c>
      <c r="C41" s="18">
        <v>229289716.12</v>
      </c>
      <c r="D41" s="18">
        <v>889597470.75999999</v>
      </c>
      <c r="E41" s="19">
        <v>889597470.75999999</v>
      </c>
      <c r="F41" s="4"/>
    </row>
    <row r="42" spans="2:6">
      <c r="B42" s="13" t="s">
        <v>36</v>
      </c>
      <c r="C42" s="14">
        <v>17088630422</v>
      </c>
      <c r="D42" s="14">
        <v>889597470.75999999</v>
      </c>
      <c r="E42" s="15">
        <v>889597470.75999999</v>
      </c>
      <c r="F42" s="1"/>
    </row>
    <row r="43" spans="2:6">
      <c r="B43" s="13" t="s">
        <v>37</v>
      </c>
      <c r="C43" s="14">
        <v>58403411.899999999</v>
      </c>
      <c r="D43" s="14">
        <v>0</v>
      </c>
      <c r="E43" s="15">
        <v>0</v>
      </c>
      <c r="F43" s="1"/>
    </row>
    <row r="44" spans="2:6" ht="5.25" customHeight="1">
      <c r="B44" s="13"/>
      <c r="C44" s="7"/>
      <c r="D44" s="7"/>
      <c r="E44" s="16"/>
      <c r="F44" s="1"/>
    </row>
    <row r="45" spans="2:6" ht="15">
      <c r="B45" s="20" t="s">
        <v>38</v>
      </c>
      <c r="C45" s="21"/>
      <c r="D45" s="21"/>
      <c r="E45" s="22"/>
      <c r="F45" s="4"/>
    </row>
    <row r="46" spans="2:6" ht="24" customHeight="1">
      <c r="C46" s="1"/>
      <c r="D46" s="1"/>
      <c r="E46" s="1"/>
      <c r="F46" s="1"/>
    </row>
    <row r="47" spans="2:6" ht="28.5">
      <c r="B47" s="5" t="s">
        <v>23</v>
      </c>
      <c r="C47" s="5" t="s">
        <v>30</v>
      </c>
      <c r="D47" s="5" t="s">
        <v>9</v>
      </c>
      <c r="E47" s="5" t="s">
        <v>31</v>
      </c>
      <c r="F47" s="1"/>
    </row>
    <row r="48" spans="2:6" ht="15">
      <c r="B48" s="10" t="s">
        <v>11</v>
      </c>
      <c r="C48" s="11">
        <v>30375183353</v>
      </c>
      <c r="D48" s="11">
        <v>7964413163.5100002</v>
      </c>
      <c r="E48" s="12">
        <v>7964413164.4899998</v>
      </c>
      <c r="F48" s="4"/>
    </row>
    <row r="49" spans="2:6">
      <c r="B49" s="13" t="s">
        <v>39</v>
      </c>
      <c r="C49" s="14">
        <v>-170886304.22</v>
      </c>
      <c r="D49" s="14">
        <v>-889597470.75999999</v>
      </c>
      <c r="E49" s="15">
        <v>-889597470.75999999</v>
      </c>
      <c r="F49" s="1"/>
    </row>
    <row r="50" spans="2:6">
      <c r="B50" s="13" t="s">
        <v>33</v>
      </c>
      <c r="C50" s="14"/>
      <c r="D50" s="14"/>
      <c r="E50" s="15"/>
      <c r="F50" s="1"/>
    </row>
    <row r="51" spans="2:6">
      <c r="B51" s="13" t="s">
        <v>36</v>
      </c>
      <c r="C51" s="14">
        <v>170886304.22</v>
      </c>
      <c r="D51" s="14">
        <v>889597470.75999999</v>
      </c>
      <c r="E51" s="15">
        <v>889597470.75999999</v>
      </c>
      <c r="F51" s="1"/>
    </row>
    <row r="52" spans="2:6" ht="5.25" customHeight="1">
      <c r="B52" s="13"/>
      <c r="C52" s="7"/>
      <c r="D52" s="7"/>
      <c r="E52" s="16"/>
      <c r="F52" s="1"/>
    </row>
    <row r="53" spans="2:6" ht="15">
      <c r="B53" s="17" t="s">
        <v>15</v>
      </c>
      <c r="C53" s="18">
        <v>29062577048.779999</v>
      </c>
      <c r="D53" s="18">
        <v>6541906520.3500004</v>
      </c>
      <c r="E53" s="19">
        <v>6406739377.4200001</v>
      </c>
      <c r="F53" s="4"/>
    </row>
    <row r="54" spans="2:6" ht="5.25" customHeight="1">
      <c r="B54" s="13"/>
      <c r="C54" s="7"/>
      <c r="D54" s="7"/>
      <c r="E54" s="16"/>
      <c r="F54" s="1"/>
    </row>
    <row r="55" spans="2:6" ht="15">
      <c r="B55" s="17" t="s">
        <v>18</v>
      </c>
      <c r="C55" s="18"/>
      <c r="D55" s="18"/>
      <c r="E55" s="19"/>
      <c r="F55" s="4"/>
    </row>
    <row r="56" spans="2:6" ht="5.25" customHeight="1">
      <c r="B56" s="13"/>
      <c r="C56" s="7"/>
      <c r="D56" s="7"/>
      <c r="E56" s="16"/>
      <c r="F56" s="1"/>
    </row>
    <row r="57" spans="2:6" ht="15">
      <c r="B57" s="17" t="s">
        <v>40</v>
      </c>
      <c r="C57" s="18">
        <f>C48+C49-C53-C55</f>
        <v>1141720000</v>
      </c>
      <c r="D57" s="18">
        <f t="shared" ref="D57:E57" si="0">D48+D49-D53-D55</f>
        <v>532909172.39999962</v>
      </c>
      <c r="E57" s="19">
        <f t="shared" si="0"/>
        <v>668076316.30999947</v>
      </c>
      <c r="F57" s="4"/>
    </row>
    <row r="58" spans="2:6" ht="15">
      <c r="B58" s="20" t="s">
        <v>41</v>
      </c>
      <c r="C58" s="21">
        <f>C57-C49</f>
        <v>1312606304.22</v>
      </c>
      <c r="D58" s="21">
        <f t="shared" ref="D58:E58" si="1">D57-D49</f>
        <v>1422506643.1599996</v>
      </c>
      <c r="E58" s="22">
        <f t="shared" si="1"/>
        <v>1557673787.0699995</v>
      </c>
      <c r="F58" s="4"/>
    </row>
    <row r="59" spans="2:6" ht="24" customHeight="1">
      <c r="C59" s="1"/>
      <c r="D59" s="1"/>
      <c r="E59" s="1"/>
      <c r="F59" s="1"/>
    </row>
    <row r="60" spans="2:6" ht="28.5">
      <c r="B60" s="5" t="s">
        <v>23</v>
      </c>
      <c r="C60" s="5" t="s">
        <v>30</v>
      </c>
      <c r="D60" s="5" t="s">
        <v>9</v>
      </c>
      <c r="E60" s="5" t="s">
        <v>31</v>
      </c>
      <c r="F60" s="1"/>
    </row>
    <row r="61" spans="2:6" ht="15">
      <c r="B61" s="10" t="s">
        <v>12</v>
      </c>
      <c r="C61" s="11">
        <v>22589092926</v>
      </c>
      <c r="D61" s="11">
        <v>5844034078.6800003</v>
      </c>
      <c r="E61" s="12">
        <v>5844034078.6800003</v>
      </c>
      <c r="F61" s="4"/>
    </row>
    <row r="62" spans="2:6">
      <c r="B62" s="13" t="s">
        <v>42</v>
      </c>
      <c r="C62" s="14">
        <v>-58403411.899999999</v>
      </c>
      <c r="D62" s="14">
        <f>D63-D64</f>
        <v>0</v>
      </c>
      <c r="E62" s="15">
        <v>-889597470.75999999</v>
      </c>
      <c r="F62" s="1"/>
    </row>
    <row r="63" spans="2:6">
      <c r="B63" s="13" t="s">
        <v>34</v>
      </c>
      <c r="C63" s="14"/>
      <c r="D63" s="14"/>
      <c r="E63" s="15"/>
      <c r="F63" s="1"/>
    </row>
    <row r="64" spans="2:6">
      <c r="B64" s="13" t="s">
        <v>37</v>
      </c>
      <c r="C64" s="14">
        <v>58403411.899999999</v>
      </c>
      <c r="D64" s="14">
        <v>0</v>
      </c>
      <c r="E64" s="15">
        <v>0</v>
      </c>
      <c r="F64" s="1"/>
    </row>
    <row r="65" spans="2:6" ht="5.25" customHeight="1">
      <c r="B65" s="13"/>
      <c r="C65" s="7"/>
      <c r="D65" s="7"/>
      <c r="E65" s="16"/>
      <c r="F65" s="1"/>
    </row>
    <row r="66" spans="2:6" ht="15">
      <c r="B66" s="17" t="s">
        <v>16</v>
      </c>
      <c r="C66" s="18">
        <v>23672409514.099998</v>
      </c>
      <c r="D66" s="18">
        <v>4007786409.29</v>
      </c>
      <c r="E66" s="19">
        <v>3764439644.5999999</v>
      </c>
      <c r="F66" s="4"/>
    </row>
    <row r="67" spans="2:6" ht="5.25" customHeight="1">
      <c r="B67" s="13"/>
      <c r="C67" s="7"/>
      <c r="D67" s="7"/>
      <c r="E67" s="16"/>
      <c r="F67" s="1"/>
    </row>
    <row r="68" spans="2:6" ht="15">
      <c r="B68" s="17" t="s">
        <v>19</v>
      </c>
      <c r="C68" s="18"/>
      <c r="D68" s="18"/>
      <c r="E68" s="19"/>
      <c r="F68" s="4"/>
    </row>
    <row r="69" spans="2:6" ht="5.25" customHeight="1">
      <c r="B69" s="13"/>
      <c r="C69" s="7"/>
      <c r="D69" s="7"/>
      <c r="E69" s="16"/>
      <c r="F69" s="1"/>
    </row>
    <row r="70" spans="2:6" ht="15">
      <c r="B70" s="17" t="s">
        <v>43</v>
      </c>
      <c r="C70" s="18">
        <v>-1141720000</v>
      </c>
      <c r="D70" s="18">
        <v>1836247669.3900001</v>
      </c>
      <c r="E70" s="19">
        <v>2079594414.0799999</v>
      </c>
      <c r="F70" s="4"/>
    </row>
    <row r="71" spans="2:6" ht="15">
      <c r="B71" s="20" t="s">
        <v>44</v>
      </c>
      <c r="C71" s="21">
        <v>-1083316588.0999999</v>
      </c>
      <c r="D71" s="21">
        <v>1836247669.3900001</v>
      </c>
      <c r="E71" s="22">
        <v>2079594414.0799999</v>
      </c>
      <c r="F71" s="4"/>
    </row>
    <row r="72" spans="2:6" ht="24" customHeight="1">
      <c r="C72" s="1"/>
      <c r="D72" s="1"/>
      <c r="E72" s="1"/>
      <c r="F72" s="1"/>
    </row>
    <row r="73" spans="2:6">
      <c r="B73" t="s">
        <v>4</v>
      </c>
      <c r="C73" s="1"/>
      <c r="D73" s="1"/>
      <c r="E73" s="1"/>
      <c r="F73" s="1"/>
    </row>
    <row r="74" spans="2:6">
      <c r="C74" s="1"/>
      <c r="D74" s="1"/>
      <c r="E74" s="1"/>
      <c r="F74" s="1"/>
    </row>
  </sheetData>
  <mergeCells count="6">
    <mergeCell ref="A7:F7"/>
    <mergeCell ref="A8:F8"/>
    <mergeCell ref="A1:F3"/>
    <mergeCell ref="A4:F4"/>
    <mergeCell ref="A5:F5"/>
    <mergeCell ref="A6:F6"/>
  </mergeCells>
  <pageMargins left="0.25" right="0.25" top="0.75" bottom="0.75" header="0.3" footer="0.3"/>
  <pageSetup paperSize="11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2021-04-30T14:51:19Z</cp:lastPrinted>
  <dcterms:created xsi:type="dcterms:W3CDTF">2021-04-29T20:19:05Z</dcterms:created>
  <dcterms:modified xsi:type="dcterms:W3CDTF">2021-05-06T18:00:13Z</dcterms:modified>
</cp:coreProperties>
</file>